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195\Desktop\"/>
    </mc:Choice>
  </mc:AlternateContent>
  <bookViews>
    <workbookView xWindow="0" yWindow="0" windowWidth="23040" windowHeight="1045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H176" i="1"/>
  <c r="G176" i="1"/>
  <c r="J176" i="1"/>
  <c r="L157" i="1"/>
  <c r="J157" i="1"/>
  <c r="H157" i="1"/>
  <c r="H138" i="1"/>
  <c r="L138" i="1"/>
  <c r="H119" i="1"/>
  <c r="G100" i="1"/>
  <c r="L100" i="1"/>
  <c r="H195" i="1"/>
  <c r="I195" i="1"/>
  <c r="G195" i="1"/>
  <c r="L176" i="1"/>
  <c r="I176" i="1"/>
  <c r="I157" i="1"/>
  <c r="G157" i="1"/>
  <c r="J138" i="1"/>
  <c r="I138" i="1"/>
  <c r="L119" i="1"/>
  <c r="J119" i="1"/>
  <c r="I119" i="1"/>
  <c r="G119" i="1"/>
  <c r="J100" i="1"/>
  <c r="I100" i="1"/>
  <c r="H100" i="1"/>
  <c r="F195" i="1"/>
  <c r="F176" i="1"/>
  <c r="F157" i="1"/>
  <c r="F138" i="1"/>
  <c r="F119" i="1"/>
  <c r="F100" i="1"/>
  <c r="G62" i="1"/>
  <c r="H62" i="1"/>
  <c r="L62" i="1"/>
  <c r="J62" i="1"/>
  <c r="I62" i="1"/>
  <c r="L81" i="1"/>
  <c r="H81" i="1"/>
  <c r="J81" i="1"/>
  <c r="I81" i="1"/>
  <c r="G81" i="1"/>
  <c r="F81" i="1"/>
  <c r="F62" i="1"/>
  <c r="L43" i="1"/>
  <c r="J43" i="1"/>
  <c r="I43" i="1"/>
  <c r="H43" i="1"/>
  <c r="G43" i="1"/>
  <c r="F43" i="1"/>
  <c r="L24" i="1"/>
  <c r="J24" i="1"/>
  <c r="I24" i="1"/>
  <c r="H24" i="1"/>
  <c r="G24" i="1"/>
  <c r="F24" i="1"/>
  <c r="J196" i="1" l="1"/>
  <c r="H196" i="1"/>
  <c r="G196" i="1"/>
  <c r="L196" i="1"/>
  <c r="I196" i="1"/>
  <c r="F196" i="1"/>
</calcChain>
</file>

<file path=xl/sharedStrings.xml><?xml version="1.0" encoding="utf-8"?>
<sst xmlns="http://schemas.openxmlformats.org/spreadsheetml/2006/main" count="277" uniqueCount="92">
  <si>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</si>
  <si>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</si>
  <si>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</si>
  <si>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</si>
  <si>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</si>
  <si>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</si>
  <si>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</si>
  <si>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</si>
  <si>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</si>
  <si>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</si>
  <si>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</si>
  <si>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</si>
  <si>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</si>
  <si>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</si>
  <si>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</si>
  <si>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</si>
  <si>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</si>
  <si>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</si>
  <si>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</si>
  <si>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</si>
  <si>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</si>
  <si>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</si>
  <si>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</si>
  <si>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</si>
  <si>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</si>
  <si>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</si>
  <si>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</si>
  <si>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</si>
  <si>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</si>
  <si>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</si>
  <si>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</si>
  <si>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</si>
  <si>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</si>
  <si>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</si>
  <si>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</si>
  <si>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</si>
  <si>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</si>
  <si>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</si>
  <si>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</si>
  <si>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И.о.Директор</t>
  </si>
  <si>
    <t>Л.В.Токушева</t>
  </si>
  <si>
    <t>МКОУ "Ягоднинская СОШ им.Петрякова</t>
  </si>
  <si>
    <t>Каша манная с маслом</t>
  </si>
  <si>
    <t>Какао с молоком</t>
  </si>
  <si>
    <t>Хлеб пшеничный</t>
  </si>
  <si>
    <t>Огурцы свежие порциями</t>
  </si>
  <si>
    <t>Суп-лапша</t>
  </si>
  <si>
    <t>Рыба тушенная</t>
  </si>
  <si>
    <t>Картофельное пюре</t>
  </si>
  <si>
    <t>Компот из сухофруктов</t>
  </si>
  <si>
    <t>Лапшевник с творогом, со сметаной</t>
  </si>
  <si>
    <t>Чай с сахаром</t>
  </si>
  <si>
    <t>Груша</t>
  </si>
  <si>
    <t>Помидоры свежие порциями</t>
  </si>
  <si>
    <t>Щи со сметаной</t>
  </si>
  <si>
    <t>Плов из отварной птицы</t>
  </si>
  <si>
    <t>Каша " Дружба" с маслом</t>
  </si>
  <si>
    <t>Банан</t>
  </si>
  <si>
    <t>Рассольник по-петербурски</t>
  </si>
  <si>
    <t>макаронные изделия</t>
  </si>
  <si>
    <t>Запеканка из творога со сгущенным молоком</t>
  </si>
  <si>
    <t>сыр</t>
  </si>
  <si>
    <t>Суп картофельный с горохом</t>
  </si>
  <si>
    <t>Котлета</t>
  </si>
  <si>
    <t>Сложный гарнир</t>
  </si>
  <si>
    <t>Каша геркулесовая с маслои</t>
  </si>
  <si>
    <t>Чай с молоком</t>
  </si>
  <si>
    <t>Борщ с капустой и картофелем</t>
  </si>
  <si>
    <t>Бефстрогонов</t>
  </si>
  <si>
    <t>Гороховое пюре</t>
  </si>
  <si>
    <t>Каша пшенная с маслом</t>
  </si>
  <si>
    <t>пшеничный</t>
  </si>
  <si>
    <t>Уха из минтая</t>
  </si>
  <si>
    <t>Голубцы с мясом и рисом</t>
  </si>
  <si>
    <t>сметана</t>
  </si>
  <si>
    <t>Сок фруктовый</t>
  </si>
  <si>
    <t>Суп крестьянский с крупой</t>
  </si>
  <si>
    <t>Овощное рагу</t>
  </si>
  <si>
    <t>Каша ячневая с маслом</t>
  </si>
  <si>
    <t>Чай с лимоном</t>
  </si>
  <si>
    <t>Суп картофельный</t>
  </si>
  <si>
    <t>Гречка</t>
  </si>
  <si>
    <t>Компот из свежих яблок</t>
  </si>
  <si>
    <t>Каша "Дружба" с маслом</t>
  </si>
  <si>
    <t>Свекольник</t>
  </si>
  <si>
    <t xml:space="preserve">Запеканка картофельно - мясная </t>
  </si>
  <si>
    <t xml:space="preserve">Вермишель </t>
  </si>
  <si>
    <t>Суп картофельный с фрикадельками</t>
  </si>
  <si>
    <t>Рыба минтай</t>
  </si>
  <si>
    <t>Рагу овощное</t>
  </si>
  <si>
    <t>с сыром</t>
  </si>
  <si>
    <t>Гуляш говяжий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</si>
</sst>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3" activePane="bottomRight" state="frozen"/>
      <selection pane="topRight" activeCell="E1" sqref="E1"/>
      <selection pane="bottomLeft" activeCell="A6" sqref="A6"/>
      <selection pane="bottomRight" activeCell="L93" sqref="L9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41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12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6.32</v>
      </c>
      <c r="H6" s="40">
        <v>10.66</v>
      </c>
      <c r="I6" s="40">
        <v>31.26</v>
      </c>
      <c r="J6" s="40">
        <v>246.25</v>
      </c>
      <c r="K6" s="41"/>
      <c r="L6" s="40">
        <v>16.190000000000001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6.6</v>
      </c>
      <c r="H8" s="43">
        <v>7</v>
      </c>
      <c r="I8" s="43">
        <v>14.79</v>
      </c>
      <c r="J8" s="43">
        <v>146.55000000000001</v>
      </c>
      <c r="K8" s="44"/>
      <c r="L8" s="43">
        <v>18.89</v>
      </c>
    </row>
    <row r="9" spans="1:12" ht="14.4" x14ac:dyDescent="0.3">
      <c r="A9" s="23"/>
      <c r="B9" s="15"/>
      <c r="C9" s="11"/>
      <c r="D9" s="7" t="s">
        <v>23</v>
      </c>
      <c r="E9" s="42" t="s">
        <v>44</v>
      </c>
      <c r="F9" s="43">
        <v>48</v>
      </c>
      <c r="G9" s="43">
        <v>3.42</v>
      </c>
      <c r="H9" s="43">
        <v>0.41</v>
      </c>
      <c r="I9" s="43">
        <v>22.36</v>
      </c>
      <c r="J9" s="43">
        <v>101.7</v>
      </c>
      <c r="K9" s="44"/>
      <c r="L9" s="43">
        <v>2.08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448</v>
      </c>
      <c r="G13" s="19">
        <f t="shared" ref="G13:J13" si="0">SUM(G6:G12)</f>
        <v>16.34</v>
      </c>
      <c r="H13" s="19">
        <f t="shared" si="0"/>
        <v>18.07</v>
      </c>
      <c r="I13" s="19">
        <f t="shared" si="0"/>
        <v>68.41</v>
      </c>
      <c r="J13" s="19">
        <f t="shared" si="0"/>
        <v>494.5</v>
      </c>
      <c r="K13" s="25"/>
      <c r="L13" s="19">
        <f t="shared" ref="L13" si="1">SUM(L6:L12)</f>
        <v>37.159999999999997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100</v>
      </c>
      <c r="G14" s="43">
        <v>0.8</v>
      </c>
      <c r="H14" s="43">
        <v>0.2</v>
      </c>
      <c r="I14" s="43">
        <v>2.6</v>
      </c>
      <c r="J14" s="43">
        <v>14</v>
      </c>
      <c r="K14" s="44"/>
      <c r="L14" s="43">
        <v>7.08</v>
      </c>
    </row>
    <row r="15" spans="1:12" ht="14.4" x14ac:dyDescent="0.3">
      <c r="A15" s="23"/>
      <c r="B15" s="15"/>
      <c r="C15" s="11"/>
      <c r="D15" s="7" t="s">
        <v>27</v>
      </c>
      <c r="E15" s="42" t="s">
        <v>46</v>
      </c>
      <c r="F15" s="43">
        <v>200</v>
      </c>
      <c r="G15" s="43">
        <v>10.18</v>
      </c>
      <c r="H15" s="43">
        <v>7.66</v>
      </c>
      <c r="I15" s="43">
        <v>40.630000000000003</v>
      </c>
      <c r="J15" s="43">
        <v>273.45</v>
      </c>
      <c r="K15" s="44"/>
      <c r="L15" s="43">
        <v>12.36</v>
      </c>
    </row>
    <row r="16" spans="1:12" ht="14.4" x14ac:dyDescent="0.3">
      <c r="A16" s="23"/>
      <c r="B16" s="15"/>
      <c r="C16" s="11"/>
      <c r="D16" s="7" t="s">
        <v>28</v>
      </c>
      <c r="E16" s="42" t="s">
        <v>47</v>
      </c>
      <c r="F16" s="43">
        <v>100</v>
      </c>
      <c r="G16" s="43">
        <v>18.440000000000001</v>
      </c>
      <c r="H16" s="43">
        <v>1.04</v>
      </c>
      <c r="I16" s="43">
        <v>0</v>
      </c>
      <c r="J16" s="43">
        <v>83.12</v>
      </c>
      <c r="K16" s="44"/>
      <c r="L16" s="43">
        <v>15.9</v>
      </c>
    </row>
    <row r="17" spans="1:12" ht="14.4" x14ac:dyDescent="0.3">
      <c r="A17" s="23"/>
      <c r="B17" s="15"/>
      <c r="C17" s="11"/>
      <c r="D17" s="7" t="s">
        <v>29</v>
      </c>
      <c r="E17" s="42" t="s">
        <v>48</v>
      </c>
      <c r="F17" s="43">
        <v>200</v>
      </c>
      <c r="G17" s="43">
        <v>2.42</v>
      </c>
      <c r="H17" s="43">
        <v>14.61</v>
      </c>
      <c r="I17" s="43">
        <v>15.35</v>
      </c>
      <c r="J17" s="43">
        <v>216.79</v>
      </c>
      <c r="K17" s="44"/>
      <c r="L17" s="43">
        <v>9.2799999999999994</v>
      </c>
    </row>
    <row r="18" spans="1:12" ht="14.4" x14ac:dyDescent="0.3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0.5</v>
      </c>
      <c r="H18" s="43">
        <v>0</v>
      </c>
      <c r="I18" s="43">
        <v>15.49</v>
      </c>
      <c r="J18" s="43">
        <v>77.25</v>
      </c>
      <c r="K18" s="44"/>
      <c r="L18" s="43">
        <v>4.84</v>
      </c>
    </row>
    <row r="19" spans="1:12" ht="14.4" x14ac:dyDescent="0.3">
      <c r="A19" s="23"/>
      <c r="B19" s="15"/>
      <c r="C19" s="11"/>
      <c r="D19" s="7" t="s">
        <v>31</v>
      </c>
      <c r="E19" s="42" t="s">
        <v>44</v>
      </c>
      <c r="F19" s="43">
        <v>48</v>
      </c>
      <c r="G19" s="43">
        <v>3.42</v>
      </c>
      <c r="H19" s="43">
        <v>0.41</v>
      </c>
      <c r="I19" s="43">
        <v>22.36</v>
      </c>
      <c r="J19" s="43">
        <v>101.7</v>
      </c>
      <c r="K19" s="44"/>
      <c r="L19" s="43">
        <v>2.08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848</v>
      </c>
      <c r="G23" s="19">
        <f t="shared" ref="G23:J23" si="2">SUM(G14:G22)</f>
        <v>35.760000000000005</v>
      </c>
      <c r="H23" s="19">
        <f t="shared" si="2"/>
        <v>23.919999999999998</v>
      </c>
      <c r="I23" s="19">
        <f t="shared" si="2"/>
        <v>96.43</v>
      </c>
      <c r="J23" s="19">
        <f t="shared" si="2"/>
        <v>766.31000000000006</v>
      </c>
      <c r="K23" s="25"/>
      <c r="L23" s="19">
        <f t="shared" ref="L23" si="3">SUM(L14:L22)</f>
        <v>51.539999999999992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1296</v>
      </c>
      <c r="G24" s="32">
        <f t="shared" ref="G24:J24" si="4">G13+G23</f>
        <v>52.100000000000009</v>
      </c>
      <c r="H24" s="32">
        <f t="shared" si="4"/>
        <v>41.989999999999995</v>
      </c>
      <c r="I24" s="32">
        <f t="shared" si="4"/>
        <v>164.84</v>
      </c>
      <c r="J24" s="32">
        <f t="shared" si="4"/>
        <v>1260.81</v>
      </c>
      <c r="K24" s="32"/>
      <c r="L24" s="32">
        <f t="shared" ref="L24" si="5">L13+L23</f>
        <v>88.699999999999989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200</v>
      </c>
      <c r="G25" s="40">
        <v>16.399999999999999</v>
      </c>
      <c r="H25" s="40">
        <v>11.13</v>
      </c>
      <c r="I25" s="40">
        <v>29.31</v>
      </c>
      <c r="J25" s="40">
        <v>333.95</v>
      </c>
      <c r="K25" s="41"/>
      <c r="L25" s="40">
        <v>30.37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0.08</v>
      </c>
      <c r="H27" s="43">
        <v>0</v>
      </c>
      <c r="I27" s="43">
        <v>5</v>
      </c>
      <c r="J27" s="43">
        <v>19.39</v>
      </c>
      <c r="K27" s="44"/>
      <c r="L27" s="43">
        <v>4.8499999999999996</v>
      </c>
    </row>
    <row r="28" spans="1:12" ht="14.4" x14ac:dyDescent="0.3">
      <c r="A28" s="14"/>
      <c r="B28" s="15"/>
      <c r="C28" s="11"/>
      <c r="D28" s="7" t="s">
        <v>23</v>
      </c>
      <c r="E28" s="42" t="s">
        <v>44</v>
      </c>
      <c r="F28" s="43">
        <v>48</v>
      </c>
      <c r="G28" s="43">
        <v>3.42</v>
      </c>
      <c r="H28" s="43">
        <v>0.41</v>
      </c>
      <c r="I28" s="43">
        <v>22.36</v>
      </c>
      <c r="J28" s="43">
        <v>101.7</v>
      </c>
      <c r="K28" s="44"/>
      <c r="L28" s="43">
        <v>2.08</v>
      </c>
    </row>
    <row r="29" spans="1:12" ht="14.4" x14ac:dyDescent="0.3">
      <c r="A29" s="14"/>
      <c r="B29" s="15"/>
      <c r="C29" s="11"/>
      <c r="D29" s="7" t="s">
        <v>24</v>
      </c>
      <c r="E29" s="42" t="s">
        <v>52</v>
      </c>
      <c r="F29" s="43">
        <v>100</v>
      </c>
      <c r="G29" s="43">
        <v>0.4</v>
      </c>
      <c r="H29" s="43">
        <v>0.3</v>
      </c>
      <c r="I29" s="43">
        <v>10.3</v>
      </c>
      <c r="J29" s="43">
        <v>46</v>
      </c>
      <c r="K29" s="44"/>
      <c r="L29" s="43">
        <v>20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548</v>
      </c>
      <c r="G32" s="19">
        <f t="shared" ref="G32" si="6">SUM(G25:G31)</f>
        <v>20.299999999999997</v>
      </c>
      <c r="H32" s="19">
        <f t="shared" ref="H32" si="7">SUM(H25:H31)</f>
        <v>11.840000000000002</v>
      </c>
      <c r="I32" s="19">
        <f t="shared" ref="I32" si="8">SUM(I25:I31)</f>
        <v>66.97</v>
      </c>
      <c r="J32" s="19">
        <f t="shared" ref="J32:L32" si="9">SUM(J25:J31)</f>
        <v>501.03999999999996</v>
      </c>
      <c r="K32" s="25"/>
      <c r="L32" s="19">
        <f t="shared" si="9"/>
        <v>57.3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>
        <v>100</v>
      </c>
      <c r="G33" s="43">
        <v>1.1000000000000001</v>
      </c>
      <c r="H33" s="43">
        <v>0.2</v>
      </c>
      <c r="I33" s="43">
        <v>3.8</v>
      </c>
      <c r="J33" s="43">
        <v>24</v>
      </c>
      <c r="K33" s="44"/>
      <c r="L33" s="43">
        <v>11.93</v>
      </c>
    </row>
    <row r="34" spans="1:12" ht="14.4" x14ac:dyDescent="0.3">
      <c r="A34" s="14"/>
      <c r="B34" s="15"/>
      <c r="C34" s="11"/>
      <c r="D34" s="7" t="s">
        <v>27</v>
      </c>
      <c r="E34" s="42" t="s">
        <v>54</v>
      </c>
      <c r="F34" s="43">
        <v>250</v>
      </c>
      <c r="G34" s="43">
        <v>8.7100000000000009</v>
      </c>
      <c r="H34" s="43">
        <v>8.98</v>
      </c>
      <c r="I34" s="43">
        <v>14.98</v>
      </c>
      <c r="J34" s="43">
        <v>169.38</v>
      </c>
      <c r="K34" s="44"/>
      <c r="L34" s="43">
        <v>16.149999999999999</v>
      </c>
    </row>
    <row r="35" spans="1:12" ht="14.4" x14ac:dyDescent="0.3">
      <c r="A35" s="14"/>
      <c r="B35" s="15"/>
      <c r="C35" s="11"/>
      <c r="D35" s="7" t="s">
        <v>28</v>
      </c>
      <c r="E35" s="42" t="s">
        <v>55</v>
      </c>
      <c r="F35" s="43">
        <v>200</v>
      </c>
      <c r="G35" s="43">
        <v>17.11</v>
      </c>
      <c r="H35" s="43">
        <v>20.72</v>
      </c>
      <c r="I35" s="43">
        <v>35.31</v>
      </c>
      <c r="J35" s="43">
        <v>399.1</v>
      </c>
      <c r="K35" s="44"/>
      <c r="L35" s="43">
        <v>32.29</v>
      </c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49</v>
      </c>
      <c r="F37" s="43">
        <v>200</v>
      </c>
      <c r="G37" s="43">
        <v>0.5</v>
      </c>
      <c r="H37" s="43">
        <v>0</v>
      </c>
      <c r="I37" s="43">
        <v>15.49</v>
      </c>
      <c r="J37" s="43">
        <v>77.25</v>
      </c>
      <c r="K37" s="44"/>
      <c r="L37" s="43">
        <v>4.84</v>
      </c>
    </row>
    <row r="38" spans="1:12" ht="14.4" x14ac:dyDescent="0.3">
      <c r="A38" s="14"/>
      <c r="B38" s="15"/>
      <c r="C38" s="11"/>
      <c r="D38" s="7" t="s">
        <v>31</v>
      </c>
      <c r="E38" s="42" t="s">
        <v>44</v>
      </c>
      <c r="F38" s="43">
        <v>48</v>
      </c>
      <c r="G38" s="43">
        <v>3.42</v>
      </c>
      <c r="H38" s="43">
        <v>0.41</v>
      </c>
      <c r="I38" s="43">
        <v>22.36</v>
      </c>
      <c r="J38" s="43">
        <v>101.7</v>
      </c>
      <c r="K38" s="44"/>
      <c r="L38" s="43">
        <v>2.08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798</v>
      </c>
      <c r="G42" s="19">
        <f t="shared" ref="G42" si="10">SUM(G33:G41)</f>
        <v>30.840000000000003</v>
      </c>
      <c r="H42" s="19">
        <f t="shared" ref="H42" si="11">SUM(H33:H41)</f>
        <v>30.31</v>
      </c>
      <c r="I42" s="19">
        <f t="shared" ref="I42" si="12">SUM(I33:I41)</f>
        <v>91.94</v>
      </c>
      <c r="J42" s="19">
        <f t="shared" ref="J42:L42" si="13">SUM(J33:J41)</f>
        <v>771.43000000000006</v>
      </c>
      <c r="K42" s="25"/>
      <c r="L42" s="19">
        <f t="shared" si="13"/>
        <v>67.289999999999992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1346</v>
      </c>
      <c r="G43" s="32">
        <f t="shared" ref="G43" si="14">G32+G42</f>
        <v>51.14</v>
      </c>
      <c r="H43" s="32">
        <f t="shared" ref="H43" si="15">H32+H42</f>
        <v>42.15</v>
      </c>
      <c r="I43" s="32">
        <f t="shared" ref="I43" si="16">I32+I42</f>
        <v>158.91</v>
      </c>
      <c r="J43" s="32">
        <f t="shared" ref="J43:L43" si="17">J32+J42</f>
        <v>1272.47</v>
      </c>
      <c r="K43" s="32"/>
      <c r="L43" s="32">
        <f t="shared" si="17"/>
        <v>124.58999999999999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200</v>
      </c>
      <c r="G44" s="40">
        <v>6.95</v>
      </c>
      <c r="H44" s="40">
        <v>5.58</v>
      </c>
      <c r="I44" s="40">
        <v>35.99</v>
      </c>
      <c r="J44" s="40">
        <v>220.92</v>
      </c>
      <c r="K44" s="41"/>
      <c r="L44" s="40">
        <v>18.07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0.08</v>
      </c>
      <c r="H46" s="43">
        <v>0</v>
      </c>
      <c r="I46" s="43">
        <v>5</v>
      </c>
      <c r="J46" s="43">
        <v>19.39</v>
      </c>
      <c r="K46" s="44"/>
      <c r="L46" s="43">
        <v>4.8499999999999996</v>
      </c>
    </row>
    <row r="47" spans="1:12" ht="14.4" x14ac:dyDescent="0.3">
      <c r="A47" s="23"/>
      <c r="B47" s="15"/>
      <c r="C47" s="11"/>
      <c r="D47" s="7" t="s">
        <v>23</v>
      </c>
      <c r="E47" s="42" t="s">
        <v>44</v>
      </c>
      <c r="F47" s="43">
        <v>48</v>
      </c>
      <c r="G47" s="43">
        <v>3.42</v>
      </c>
      <c r="H47" s="43">
        <v>0.41</v>
      </c>
      <c r="I47" s="43">
        <v>22.36</v>
      </c>
      <c r="J47" s="43">
        <v>101.7</v>
      </c>
      <c r="K47" s="44"/>
      <c r="L47" s="43">
        <v>2.08</v>
      </c>
    </row>
    <row r="48" spans="1:12" ht="14.4" x14ac:dyDescent="0.3">
      <c r="A48" s="23"/>
      <c r="B48" s="15"/>
      <c r="C48" s="11"/>
      <c r="D48" s="7" t="s">
        <v>24</v>
      </c>
      <c r="E48" s="42" t="s">
        <v>57</v>
      </c>
      <c r="F48" s="43">
        <v>100</v>
      </c>
      <c r="G48" s="43">
        <v>3</v>
      </c>
      <c r="H48" s="43">
        <v>1</v>
      </c>
      <c r="I48" s="43">
        <v>42</v>
      </c>
      <c r="J48" s="43">
        <v>192</v>
      </c>
      <c r="K48" s="44"/>
      <c r="L48" s="43">
        <v>10.6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548</v>
      </c>
      <c r="G51" s="19">
        <f t="shared" ref="G51" si="18">SUM(G44:G50)</f>
        <v>13.45</v>
      </c>
      <c r="H51" s="19">
        <f t="shared" ref="H51" si="19">SUM(H44:H50)</f>
        <v>6.99</v>
      </c>
      <c r="I51" s="19">
        <f t="shared" ref="I51" si="20">SUM(I44:I50)</f>
        <v>105.35</v>
      </c>
      <c r="J51" s="19">
        <f t="shared" ref="J51:L51" si="21">SUM(J44:J50)</f>
        <v>534.01</v>
      </c>
      <c r="K51" s="25"/>
      <c r="L51" s="19">
        <f t="shared" si="21"/>
        <v>35.6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45</v>
      </c>
      <c r="F52" s="43">
        <v>100</v>
      </c>
      <c r="G52" s="43">
        <v>0.8</v>
      </c>
      <c r="H52" s="43">
        <v>0.2</v>
      </c>
      <c r="I52" s="43">
        <v>2.6</v>
      </c>
      <c r="J52" s="43">
        <v>14</v>
      </c>
      <c r="K52" s="44"/>
      <c r="L52" s="43">
        <v>7.08</v>
      </c>
    </row>
    <row r="53" spans="1:12" ht="14.4" x14ac:dyDescent="0.3">
      <c r="A53" s="23"/>
      <c r="B53" s="15"/>
      <c r="C53" s="11"/>
      <c r="D53" s="7" t="s">
        <v>27</v>
      </c>
      <c r="E53" s="42" t="s">
        <v>58</v>
      </c>
      <c r="F53" s="43">
        <v>200</v>
      </c>
      <c r="G53" s="43">
        <v>7.38</v>
      </c>
      <c r="H53" s="43">
        <v>8.65</v>
      </c>
      <c r="I53" s="43">
        <v>20.55</v>
      </c>
      <c r="J53" s="43">
        <v>191.35</v>
      </c>
      <c r="K53" s="44"/>
      <c r="L53" s="43">
        <v>14.67</v>
      </c>
    </row>
    <row r="54" spans="1:12" ht="14.4" x14ac:dyDescent="0.3">
      <c r="A54" s="23"/>
      <c r="B54" s="15"/>
      <c r="C54" s="11"/>
      <c r="D54" s="7" t="s">
        <v>28</v>
      </c>
      <c r="E54" s="42" t="s">
        <v>91</v>
      </c>
      <c r="F54" s="43">
        <v>100</v>
      </c>
      <c r="G54" s="43">
        <v>15.57</v>
      </c>
      <c r="H54" s="43">
        <v>15.05</v>
      </c>
      <c r="I54" s="43">
        <v>15.89</v>
      </c>
      <c r="J54" s="43">
        <v>250.05</v>
      </c>
      <c r="K54" s="44"/>
      <c r="L54" s="43">
        <v>58.4</v>
      </c>
    </row>
    <row r="55" spans="1:12" ht="14.4" x14ac:dyDescent="0.3">
      <c r="A55" s="23"/>
      <c r="B55" s="15"/>
      <c r="C55" s="11"/>
      <c r="D55" s="7" t="s">
        <v>29</v>
      </c>
      <c r="E55" s="42" t="s">
        <v>59</v>
      </c>
      <c r="F55" s="43">
        <v>200</v>
      </c>
      <c r="G55" s="43">
        <v>2.27</v>
      </c>
      <c r="H55" s="43">
        <v>7.51</v>
      </c>
      <c r="I55" s="43">
        <v>14.02</v>
      </c>
      <c r="J55" s="43">
        <v>133.9</v>
      </c>
      <c r="K55" s="44"/>
      <c r="L55" s="43">
        <v>4.6900000000000004</v>
      </c>
    </row>
    <row r="56" spans="1:12" ht="14.4" x14ac:dyDescent="0.3">
      <c r="A56" s="23"/>
      <c r="B56" s="15"/>
      <c r="C56" s="11"/>
      <c r="D56" s="7" t="s">
        <v>30</v>
      </c>
      <c r="E56" s="42" t="s">
        <v>51</v>
      </c>
      <c r="F56" s="43">
        <v>200</v>
      </c>
      <c r="G56" s="43">
        <v>0.08</v>
      </c>
      <c r="H56" s="43">
        <v>0</v>
      </c>
      <c r="I56" s="43">
        <v>5</v>
      </c>
      <c r="J56" s="43">
        <v>19.39</v>
      </c>
      <c r="K56" s="44"/>
      <c r="L56" s="43">
        <v>4.8499999999999996</v>
      </c>
    </row>
    <row r="57" spans="1:12" ht="14.4" x14ac:dyDescent="0.3">
      <c r="A57" s="23"/>
      <c r="B57" s="15"/>
      <c r="C57" s="11"/>
      <c r="D57" s="7" t="s">
        <v>31</v>
      </c>
      <c r="E57" s="42" t="s">
        <v>44</v>
      </c>
      <c r="F57" s="43">
        <v>48</v>
      </c>
      <c r="G57" s="43">
        <v>3.42</v>
      </c>
      <c r="H57" s="43">
        <v>0.41</v>
      </c>
      <c r="I57" s="43">
        <v>22.36</v>
      </c>
      <c r="J57" s="43">
        <v>101.7</v>
      </c>
      <c r="K57" s="44"/>
      <c r="L57" s="43">
        <v>2.08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848</v>
      </c>
      <c r="G61" s="19">
        <f t="shared" ref="G61" si="22">SUM(G52:G60)</f>
        <v>29.519999999999996</v>
      </c>
      <c r="H61" s="19">
        <f t="shared" ref="H61" si="23">SUM(H52:H60)</f>
        <v>31.819999999999997</v>
      </c>
      <c r="I61" s="19">
        <f t="shared" ref="I61" si="24">SUM(I52:I60)</f>
        <v>80.42</v>
      </c>
      <c r="J61" s="19">
        <f t="shared" ref="J61:L61" si="25">SUM(J52:J60)</f>
        <v>710.39</v>
      </c>
      <c r="K61" s="25"/>
      <c r="L61" s="19">
        <f t="shared" si="25"/>
        <v>91.77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1396</v>
      </c>
      <c r="G62" s="32">
        <f t="shared" ref="G62" si="26">G51+G61</f>
        <v>42.97</v>
      </c>
      <c r="H62" s="32">
        <f t="shared" ref="H62" si="27">H51+H61</f>
        <v>38.809999999999995</v>
      </c>
      <c r="I62" s="32">
        <f t="shared" ref="I62" si="28">I51+I61</f>
        <v>185.76999999999998</v>
      </c>
      <c r="J62" s="32">
        <f t="shared" ref="J62:L62" si="29">J51+J61</f>
        <v>1244.4000000000001</v>
      </c>
      <c r="K62" s="32"/>
      <c r="L62" s="32">
        <f t="shared" si="29"/>
        <v>127.37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200</v>
      </c>
      <c r="G63" s="40">
        <v>22.26</v>
      </c>
      <c r="H63" s="40">
        <v>21.4</v>
      </c>
      <c r="I63" s="40">
        <v>48.6</v>
      </c>
      <c r="J63" s="40">
        <v>420.1</v>
      </c>
      <c r="K63" s="41"/>
      <c r="L63" s="40">
        <v>36.36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51</v>
      </c>
      <c r="F65" s="43">
        <v>200</v>
      </c>
      <c r="G65" s="43">
        <v>0.08</v>
      </c>
      <c r="H65" s="43">
        <v>0</v>
      </c>
      <c r="I65" s="43">
        <v>5</v>
      </c>
      <c r="J65" s="43">
        <v>19.39</v>
      </c>
      <c r="K65" s="44"/>
      <c r="L65" s="43">
        <v>4.8499999999999996</v>
      </c>
    </row>
    <row r="66" spans="1:12" ht="14.4" x14ac:dyDescent="0.3">
      <c r="A66" s="23"/>
      <c r="B66" s="15"/>
      <c r="C66" s="11"/>
      <c r="D66" s="7" t="s">
        <v>23</v>
      </c>
      <c r="E66" s="42" t="s">
        <v>44</v>
      </c>
      <c r="F66" s="43">
        <v>48</v>
      </c>
      <c r="G66" s="43">
        <v>3.42</v>
      </c>
      <c r="H66" s="43">
        <v>0.41</v>
      </c>
      <c r="I66" s="43">
        <v>22.36</v>
      </c>
      <c r="J66" s="43">
        <v>101.7</v>
      </c>
      <c r="K66" s="44"/>
      <c r="L66" s="43">
        <v>2.08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 t="s">
        <v>61</v>
      </c>
      <c r="F68" s="43">
        <v>20</v>
      </c>
      <c r="G68" s="43">
        <v>1.27</v>
      </c>
      <c r="H68" s="43">
        <v>1.27</v>
      </c>
      <c r="I68" s="43">
        <v>0</v>
      </c>
      <c r="J68" s="43">
        <v>16.93</v>
      </c>
      <c r="K68" s="44"/>
      <c r="L68" s="43">
        <v>10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468</v>
      </c>
      <c r="G70" s="19">
        <f t="shared" ref="G70" si="30">SUM(G63:G69)</f>
        <v>27.029999999999998</v>
      </c>
      <c r="H70" s="19">
        <f t="shared" ref="H70" si="31">SUM(H63:H69)</f>
        <v>23.08</v>
      </c>
      <c r="I70" s="19">
        <f t="shared" ref="I70" si="32">SUM(I63:I69)</f>
        <v>75.960000000000008</v>
      </c>
      <c r="J70" s="19">
        <f t="shared" ref="J70:L70" si="33">SUM(J63:J69)</f>
        <v>558.12</v>
      </c>
      <c r="K70" s="25"/>
      <c r="L70" s="19">
        <f t="shared" si="33"/>
        <v>53.29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53</v>
      </c>
      <c r="F71" s="43">
        <v>100</v>
      </c>
      <c r="G71" s="43">
        <v>1.1000000000000001</v>
      </c>
      <c r="H71" s="43">
        <v>0.2</v>
      </c>
      <c r="I71" s="43">
        <v>3.8</v>
      </c>
      <c r="J71" s="43">
        <v>24</v>
      </c>
      <c r="K71" s="44"/>
      <c r="L71" s="43">
        <v>11.93</v>
      </c>
    </row>
    <row r="72" spans="1:12" ht="14.4" x14ac:dyDescent="0.3">
      <c r="A72" s="23"/>
      <c r="B72" s="15"/>
      <c r="C72" s="11"/>
      <c r="D72" s="7" t="s">
        <v>27</v>
      </c>
      <c r="E72" s="42" t="s">
        <v>62</v>
      </c>
      <c r="F72" s="43">
        <v>250</v>
      </c>
      <c r="G72" s="43">
        <v>6.84</v>
      </c>
      <c r="H72" s="43">
        <v>5.64</v>
      </c>
      <c r="I72" s="43">
        <v>25</v>
      </c>
      <c r="J72" s="43">
        <v>182.65</v>
      </c>
      <c r="K72" s="44"/>
      <c r="L72" s="43">
        <v>7.26</v>
      </c>
    </row>
    <row r="73" spans="1:12" ht="14.4" x14ac:dyDescent="0.3">
      <c r="A73" s="23"/>
      <c r="B73" s="15"/>
      <c r="C73" s="11"/>
      <c r="D73" s="7" t="s">
        <v>28</v>
      </c>
      <c r="E73" s="42" t="s">
        <v>63</v>
      </c>
      <c r="F73" s="43">
        <v>100</v>
      </c>
      <c r="G73" s="43">
        <v>10.52</v>
      </c>
      <c r="H73" s="43">
        <v>11.61</v>
      </c>
      <c r="I73" s="43">
        <v>10.17</v>
      </c>
      <c r="J73" s="43">
        <v>219.98</v>
      </c>
      <c r="K73" s="44"/>
      <c r="L73" s="43">
        <v>26.8</v>
      </c>
    </row>
    <row r="74" spans="1:12" ht="14.4" x14ac:dyDescent="0.3">
      <c r="A74" s="23"/>
      <c r="B74" s="15"/>
      <c r="C74" s="11"/>
      <c r="D74" s="7" t="s">
        <v>29</v>
      </c>
      <c r="E74" s="42" t="s">
        <v>64</v>
      </c>
      <c r="F74" s="43">
        <v>100</v>
      </c>
      <c r="G74" s="43">
        <v>4.1500000000000004</v>
      </c>
      <c r="H74" s="43">
        <v>9.83</v>
      </c>
      <c r="I74" s="43">
        <v>20.03</v>
      </c>
      <c r="J74" s="43">
        <v>186</v>
      </c>
      <c r="K74" s="44"/>
      <c r="L74" s="43">
        <v>10.4</v>
      </c>
    </row>
    <row r="75" spans="1:12" ht="14.4" x14ac:dyDescent="0.3">
      <c r="A75" s="23"/>
      <c r="B75" s="15"/>
      <c r="C75" s="11"/>
      <c r="D75" s="7" t="s">
        <v>30</v>
      </c>
      <c r="E75" s="42" t="s">
        <v>49</v>
      </c>
      <c r="F75" s="43">
        <v>200</v>
      </c>
      <c r="G75" s="43">
        <v>0.5</v>
      </c>
      <c r="H75" s="43">
        <v>0</v>
      </c>
      <c r="I75" s="43">
        <v>15.49</v>
      </c>
      <c r="J75" s="43">
        <v>77.25</v>
      </c>
      <c r="K75" s="44"/>
      <c r="L75" s="43">
        <v>4.84</v>
      </c>
    </row>
    <row r="76" spans="1:12" ht="14.4" x14ac:dyDescent="0.3">
      <c r="A76" s="23"/>
      <c r="B76" s="15"/>
      <c r="C76" s="11"/>
      <c r="D76" s="7" t="s">
        <v>31</v>
      </c>
      <c r="E76" s="42" t="s">
        <v>44</v>
      </c>
      <c r="F76" s="43">
        <v>48</v>
      </c>
      <c r="G76" s="43">
        <v>3.42</v>
      </c>
      <c r="H76" s="43">
        <v>0.41</v>
      </c>
      <c r="I76" s="43">
        <v>22.36</v>
      </c>
      <c r="J76" s="43">
        <v>101.7</v>
      </c>
      <c r="K76" s="44"/>
      <c r="L76" s="43">
        <v>2.08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798</v>
      </c>
      <c r="G80" s="19">
        <f t="shared" ref="G80" si="34">SUM(G71:G79)</f>
        <v>26.53</v>
      </c>
      <c r="H80" s="19">
        <f t="shared" ref="H80" si="35">SUM(H71:H79)</f>
        <v>27.69</v>
      </c>
      <c r="I80" s="19">
        <f t="shared" ref="I80" si="36">SUM(I71:I79)</f>
        <v>96.85</v>
      </c>
      <c r="J80" s="19">
        <f t="shared" ref="J80:L80" si="37">SUM(J71:J79)</f>
        <v>791.58</v>
      </c>
      <c r="K80" s="25"/>
      <c r="L80" s="19">
        <f t="shared" si="37"/>
        <v>63.309999999999988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1266</v>
      </c>
      <c r="G81" s="32">
        <f t="shared" ref="G81" si="38">G70+G80</f>
        <v>53.56</v>
      </c>
      <c r="H81" s="32">
        <f t="shared" ref="H81" si="39">H70+H80</f>
        <v>50.769999999999996</v>
      </c>
      <c r="I81" s="32">
        <f t="shared" ref="I81" si="40">I70+I80</f>
        <v>172.81</v>
      </c>
      <c r="J81" s="32">
        <f t="shared" ref="J81:L81" si="41">J70+J80</f>
        <v>1349.7</v>
      </c>
      <c r="K81" s="32"/>
      <c r="L81" s="32">
        <f t="shared" si="41"/>
        <v>116.6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65</v>
      </c>
      <c r="F82" s="40">
        <v>200</v>
      </c>
      <c r="G82" s="40">
        <v>7</v>
      </c>
      <c r="H82" s="40">
        <v>13.29</v>
      </c>
      <c r="I82" s="40">
        <v>24.64</v>
      </c>
      <c r="J82" s="40">
        <v>245.05</v>
      </c>
      <c r="K82" s="41"/>
      <c r="L82" s="40">
        <v>12.43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66</v>
      </c>
      <c r="F84" s="43">
        <v>200</v>
      </c>
      <c r="G84" s="43">
        <v>4.28</v>
      </c>
      <c r="H84" s="43">
        <v>4.8</v>
      </c>
      <c r="I84" s="43">
        <v>12.06</v>
      </c>
      <c r="J84" s="43">
        <v>106.39</v>
      </c>
      <c r="K84" s="44"/>
      <c r="L84" s="43">
        <v>2.59</v>
      </c>
    </row>
    <row r="85" spans="1:12" ht="14.4" x14ac:dyDescent="0.3">
      <c r="A85" s="23"/>
      <c r="B85" s="15"/>
      <c r="C85" s="11"/>
      <c r="D85" s="7" t="s">
        <v>23</v>
      </c>
      <c r="E85" s="42" t="s">
        <v>44</v>
      </c>
      <c r="F85" s="43">
        <v>48</v>
      </c>
      <c r="G85" s="43">
        <v>3.42</v>
      </c>
      <c r="H85" s="43">
        <v>0.41</v>
      </c>
      <c r="I85" s="43">
        <v>22.36</v>
      </c>
      <c r="J85" s="43">
        <v>101.7</v>
      </c>
      <c r="K85" s="44"/>
      <c r="L85" s="43">
        <v>2.08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448</v>
      </c>
      <c r="G89" s="19">
        <f t="shared" ref="G89" si="42">SUM(G82:G88)</f>
        <v>14.700000000000001</v>
      </c>
      <c r="H89" s="19">
        <f t="shared" ref="H89" si="43">SUM(H82:H88)</f>
        <v>18.5</v>
      </c>
      <c r="I89" s="19">
        <f t="shared" ref="I89" si="44">SUM(I82:I88)</f>
        <v>59.06</v>
      </c>
      <c r="J89" s="19">
        <f t="shared" ref="J89:L89" si="45">SUM(J82:J88)</f>
        <v>453.14</v>
      </c>
      <c r="K89" s="25"/>
      <c r="L89" s="19">
        <f t="shared" si="45"/>
        <v>17.100000000000001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45</v>
      </c>
      <c r="F90" s="43">
        <v>100</v>
      </c>
      <c r="G90" s="43">
        <v>0.8</v>
      </c>
      <c r="H90" s="43">
        <v>0.2</v>
      </c>
      <c r="I90" s="43">
        <v>2.6</v>
      </c>
      <c r="J90" s="43">
        <v>14</v>
      </c>
      <c r="K90" s="44"/>
      <c r="L90" s="43">
        <v>7.08</v>
      </c>
    </row>
    <row r="91" spans="1:12" ht="14.4" x14ac:dyDescent="0.3">
      <c r="A91" s="23"/>
      <c r="B91" s="15"/>
      <c r="C91" s="11"/>
      <c r="D91" s="7" t="s">
        <v>27</v>
      </c>
      <c r="E91" s="42" t="s">
        <v>67</v>
      </c>
      <c r="F91" s="43">
        <v>250</v>
      </c>
      <c r="G91" s="43">
        <v>2.17</v>
      </c>
      <c r="H91" s="43">
        <v>5.36</v>
      </c>
      <c r="I91" s="43">
        <v>14.46</v>
      </c>
      <c r="J91" s="43">
        <v>109.23</v>
      </c>
      <c r="K91" s="44"/>
      <c r="L91" s="43">
        <v>6</v>
      </c>
    </row>
    <row r="92" spans="1:12" ht="14.4" x14ac:dyDescent="0.3">
      <c r="A92" s="23"/>
      <c r="B92" s="15"/>
      <c r="C92" s="11"/>
      <c r="D92" s="7" t="s">
        <v>28</v>
      </c>
      <c r="E92" s="42" t="s">
        <v>68</v>
      </c>
      <c r="F92" s="43">
        <v>100</v>
      </c>
      <c r="G92" s="43">
        <v>7.1</v>
      </c>
      <c r="H92" s="43">
        <v>9.6999999999999993</v>
      </c>
      <c r="I92" s="43">
        <v>18.28</v>
      </c>
      <c r="J92" s="43">
        <v>188.51</v>
      </c>
      <c r="K92" s="44"/>
      <c r="L92" s="43">
        <v>30.26</v>
      </c>
    </row>
    <row r="93" spans="1:12" ht="14.4" x14ac:dyDescent="0.3">
      <c r="A93" s="23"/>
      <c r="B93" s="15"/>
      <c r="C93" s="11"/>
      <c r="D93" s="7" t="s">
        <v>29</v>
      </c>
      <c r="E93" s="42" t="s">
        <v>69</v>
      </c>
      <c r="F93" s="43">
        <v>200</v>
      </c>
      <c r="G93" s="43">
        <v>10.42</v>
      </c>
      <c r="H93" s="43">
        <v>4.3499999999999996</v>
      </c>
      <c r="I93" s="43">
        <v>22.9</v>
      </c>
      <c r="J93" s="43">
        <v>174.35</v>
      </c>
      <c r="K93" s="44"/>
      <c r="L93" s="43">
        <v>5.18</v>
      </c>
    </row>
    <row r="94" spans="1:12" ht="14.4" x14ac:dyDescent="0.3">
      <c r="A94" s="23"/>
      <c r="B94" s="15"/>
      <c r="C94" s="11"/>
      <c r="D94" s="7" t="s">
        <v>30</v>
      </c>
      <c r="E94" s="42" t="s">
        <v>49</v>
      </c>
      <c r="F94" s="43">
        <v>200</v>
      </c>
      <c r="G94" s="43">
        <v>0.5</v>
      </c>
      <c r="H94" s="43">
        <v>0</v>
      </c>
      <c r="I94" s="43">
        <v>15.49</v>
      </c>
      <c r="J94" s="43">
        <v>77.25</v>
      </c>
      <c r="K94" s="44"/>
      <c r="L94" s="43">
        <v>4.84</v>
      </c>
    </row>
    <row r="95" spans="1:12" ht="14.4" x14ac:dyDescent="0.3">
      <c r="A95" s="23"/>
      <c r="B95" s="15"/>
      <c r="C95" s="11"/>
      <c r="D95" s="7" t="s">
        <v>31</v>
      </c>
      <c r="E95" s="42" t="s">
        <v>44</v>
      </c>
      <c r="F95" s="43">
        <v>48</v>
      </c>
      <c r="G95" s="43">
        <v>3.42</v>
      </c>
      <c r="H95" s="43">
        <v>0.41</v>
      </c>
      <c r="I95" s="43">
        <v>22.36</v>
      </c>
      <c r="J95" s="43">
        <v>101.7</v>
      </c>
      <c r="K95" s="44"/>
      <c r="L95" s="43">
        <v>2.08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898</v>
      </c>
      <c r="G99" s="19">
        <f t="shared" ref="G99" si="46">SUM(G90:G98)</f>
        <v>24.410000000000004</v>
      </c>
      <c r="H99" s="19">
        <f t="shared" ref="H99" si="47">SUM(H90:H98)</f>
        <v>20.02</v>
      </c>
      <c r="I99" s="19">
        <f t="shared" ref="I99" si="48">SUM(I90:I98)</f>
        <v>96.09</v>
      </c>
      <c r="J99" s="19">
        <f t="shared" ref="J99:L99" si="49">SUM(J90:J98)</f>
        <v>665.04000000000008</v>
      </c>
      <c r="K99" s="25"/>
      <c r="L99" s="19">
        <f t="shared" si="49"/>
        <v>55.44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1346</v>
      </c>
      <c r="G100" s="32">
        <f t="shared" ref="G100" si="50">G89+G99</f>
        <v>39.110000000000007</v>
      </c>
      <c r="H100" s="32">
        <f t="shared" ref="H100" si="51">H89+H99</f>
        <v>38.519999999999996</v>
      </c>
      <c r="I100" s="32">
        <f t="shared" ref="I100" si="52">I89+I99</f>
        <v>155.15</v>
      </c>
      <c r="J100" s="32">
        <f t="shared" ref="J100:L100" si="53">J89+J99</f>
        <v>1118.18</v>
      </c>
      <c r="K100" s="32"/>
      <c r="L100" s="32">
        <f t="shared" si="53"/>
        <v>72.539999999999992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70</v>
      </c>
      <c r="F101" s="40">
        <v>200</v>
      </c>
      <c r="G101" s="40">
        <v>7.37</v>
      </c>
      <c r="H101" s="40">
        <v>12.25</v>
      </c>
      <c r="I101" s="40">
        <v>31.14</v>
      </c>
      <c r="J101" s="40">
        <v>198.15</v>
      </c>
      <c r="K101" s="41"/>
      <c r="L101" s="40">
        <v>12.84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6.6</v>
      </c>
      <c r="H103" s="43">
        <v>7</v>
      </c>
      <c r="I103" s="43">
        <v>14.79</v>
      </c>
      <c r="J103" s="43">
        <v>146.55000000000001</v>
      </c>
      <c r="K103" s="44"/>
      <c r="L103" s="43">
        <v>18.89</v>
      </c>
    </row>
    <row r="104" spans="1:12" ht="14.4" x14ac:dyDescent="0.3">
      <c r="A104" s="23"/>
      <c r="B104" s="15"/>
      <c r="C104" s="11"/>
      <c r="D104" s="7" t="s">
        <v>23</v>
      </c>
      <c r="E104" s="42" t="s">
        <v>71</v>
      </c>
      <c r="F104" s="43">
        <v>48</v>
      </c>
      <c r="G104" s="43">
        <v>3.42</v>
      </c>
      <c r="H104" s="43">
        <v>0.41</v>
      </c>
      <c r="I104" s="43">
        <v>22.36</v>
      </c>
      <c r="J104" s="43">
        <v>101.7</v>
      </c>
      <c r="K104" s="44"/>
      <c r="L104" s="43">
        <v>2.08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448</v>
      </c>
      <c r="G108" s="19">
        <f t="shared" ref="G108:J108" si="54">SUM(G101:G107)</f>
        <v>17.39</v>
      </c>
      <c r="H108" s="19">
        <f t="shared" si="54"/>
        <v>19.66</v>
      </c>
      <c r="I108" s="19">
        <f t="shared" si="54"/>
        <v>68.289999999999992</v>
      </c>
      <c r="J108" s="19">
        <f t="shared" si="54"/>
        <v>446.40000000000003</v>
      </c>
      <c r="K108" s="25"/>
      <c r="L108" s="19">
        <f t="shared" ref="L108" si="55">SUM(L101:L107)</f>
        <v>33.81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53</v>
      </c>
      <c r="F109" s="43">
        <v>100</v>
      </c>
      <c r="G109" s="43">
        <v>1.1000000000000001</v>
      </c>
      <c r="H109" s="43">
        <v>0.4</v>
      </c>
      <c r="I109" s="43">
        <v>3.8</v>
      </c>
      <c r="J109" s="43">
        <v>24</v>
      </c>
      <c r="K109" s="44"/>
      <c r="L109" s="43">
        <v>11.93</v>
      </c>
    </row>
    <row r="110" spans="1:12" ht="14.4" x14ac:dyDescent="0.3">
      <c r="A110" s="23"/>
      <c r="B110" s="15"/>
      <c r="C110" s="11"/>
      <c r="D110" s="7" t="s">
        <v>27</v>
      </c>
      <c r="E110" s="42" t="s">
        <v>72</v>
      </c>
      <c r="F110" s="43">
        <v>250</v>
      </c>
      <c r="G110" s="43">
        <v>9.83</v>
      </c>
      <c r="H110" s="43">
        <v>10.73</v>
      </c>
      <c r="I110" s="43">
        <v>13</v>
      </c>
      <c r="J110" s="43">
        <v>191.5</v>
      </c>
      <c r="K110" s="44"/>
      <c r="L110" s="43">
        <v>10.7</v>
      </c>
    </row>
    <row r="111" spans="1:12" ht="14.4" x14ac:dyDescent="0.3">
      <c r="A111" s="23"/>
      <c r="B111" s="15"/>
      <c r="C111" s="11"/>
      <c r="D111" s="7" t="s">
        <v>28</v>
      </c>
      <c r="E111" s="42" t="s">
        <v>73</v>
      </c>
      <c r="F111" s="43">
        <v>200</v>
      </c>
      <c r="G111" s="43">
        <v>16.07</v>
      </c>
      <c r="H111" s="43">
        <v>15.33</v>
      </c>
      <c r="I111" s="43">
        <v>4.97</v>
      </c>
      <c r="J111" s="43">
        <v>290.37</v>
      </c>
      <c r="K111" s="44"/>
      <c r="L111" s="43">
        <v>39</v>
      </c>
    </row>
    <row r="112" spans="1:12" ht="14.4" x14ac:dyDescent="0.3">
      <c r="A112" s="23"/>
      <c r="B112" s="15"/>
      <c r="C112" s="11"/>
      <c r="D112" s="7" t="s">
        <v>29</v>
      </c>
      <c r="E112" s="42" t="s">
        <v>74</v>
      </c>
      <c r="F112" s="43">
        <v>25</v>
      </c>
      <c r="G112" s="43">
        <v>0.52</v>
      </c>
      <c r="H112" s="43">
        <v>3</v>
      </c>
      <c r="I112" s="43">
        <v>0.72</v>
      </c>
      <c r="J112" s="43">
        <v>32.4</v>
      </c>
      <c r="K112" s="44"/>
      <c r="L112" s="43">
        <v>4.3</v>
      </c>
    </row>
    <row r="113" spans="1:12" ht="14.4" x14ac:dyDescent="0.3">
      <c r="A113" s="23"/>
      <c r="B113" s="15"/>
      <c r="C113" s="11"/>
      <c r="D113" s="7" t="s">
        <v>30</v>
      </c>
      <c r="E113" s="42" t="s">
        <v>49</v>
      </c>
      <c r="F113" s="43">
        <v>200</v>
      </c>
      <c r="G113" s="43">
        <v>0.5</v>
      </c>
      <c r="H113" s="43">
        <v>0</v>
      </c>
      <c r="I113" s="43">
        <v>15.49</v>
      </c>
      <c r="J113" s="43">
        <v>77.25</v>
      </c>
      <c r="K113" s="44"/>
      <c r="L113" s="43">
        <v>4.84</v>
      </c>
    </row>
    <row r="114" spans="1:12" ht="14.4" x14ac:dyDescent="0.3">
      <c r="A114" s="23"/>
      <c r="B114" s="15"/>
      <c r="C114" s="11"/>
      <c r="D114" s="7" t="s">
        <v>31</v>
      </c>
      <c r="E114" s="42" t="s">
        <v>71</v>
      </c>
      <c r="F114" s="43">
        <v>48</v>
      </c>
      <c r="G114" s="43">
        <v>3.42</v>
      </c>
      <c r="H114" s="43">
        <v>0.41</v>
      </c>
      <c r="I114" s="43">
        <v>22.36</v>
      </c>
      <c r="J114" s="43">
        <v>101.7</v>
      </c>
      <c r="K114" s="44"/>
      <c r="L114" s="43">
        <v>2.08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823</v>
      </c>
      <c r="G118" s="19">
        <f t="shared" ref="G118:J118" si="56">SUM(G109:G117)</f>
        <v>31.439999999999998</v>
      </c>
      <c r="H118" s="19">
        <f t="shared" si="56"/>
        <v>29.87</v>
      </c>
      <c r="I118" s="19">
        <f t="shared" si="56"/>
        <v>60.339999999999996</v>
      </c>
      <c r="J118" s="19">
        <f t="shared" si="56"/>
        <v>717.22</v>
      </c>
      <c r="K118" s="25"/>
      <c r="L118" s="19">
        <f t="shared" ref="L118" si="57">SUM(L109:L117)</f>
        <v>72.849999999999994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1271</v>
      </c>
      <c r="G119" s="32">
        <f t="shared" ref="G119" si="58">G108+G118</f>
        <v>48.83</v>
      </c>
      <c r="H119" s="32">
        <f t="shared" ref="H119" si="59">H108+H118</f>
        <v>49.53</v>
      </c>
      <c r="I119" s="32">
        <f t="shared" ref="I119" si="60">I108+I118</f>
        <v>128.63</v>
      </c>
      <c r="J119" s="32">
        <f t="shared" ref="J119:L119" si="61">J108+J118</f>
        <v>1163.6200000000001</v>
      </c>
      <c r="K119" s="32"/>
      <c r="L119" s="32">
        <f t="shared" si="61"/>
        <v>106.66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200</v>
      </c>
      <c r="G120" s="40">
        <v>22.26</v>
      </c>
      <c r="H120" s="40">
        <v>21.4</v>
      </c>
      <c r="I120" s="40">
        <v>48.6</v>
      </c>
      <c r="J120" s="40">
        <v>420.1</v>
      </c>
      <c r="K120" s="41"/>
      <c r="L120" s="40">
        <v>36.36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75</v>
      </c>
      <c r="F122" s="43">
        <v>200</v>
      </c>
      <c r="G122" s="43">
        <v>1</v>
      </c>
      <c r="H122" s="43">
        <v>0.2</v>
      </c>
      <c r="I122" s="43">
        <v>20.2</v>
      </c>
      <c r="J122" s="43">
        <v>92</v>
      </c>
      <c r="K122" s="44"/>
      <c r="L122" s="43">
        <v>10</v>
      </c>
    </row>
    <row r="123" spans="1:12" ht="14.4" x14ac:dyDescent="0.3">
      <c r="A123" s="14"/>
      <c r="B123" s="15"/>
      <c r="C123" s="11"/>
      <c r="D123" s="7" t="s">
        <v>23</v>
      </c>
      <c r="E123" s="42" t="s">
        <v>71</v>
      </c>
      <c r="F123" s="43">
        <v>48</v>
      </c>
      <c r="G123" s="43">
        <v>3.42</v>
      </c>
      <c r="H123" s="43">
        <v>0.41</v>
      </c>
      <c r="I123" s="43">
        <v>22.36</v>
      </c>
      <c r="J123" s="43">
        <v>101.7</v>
      </c>
      <c r="K123" s="44"/>
      <c r="L123" s="43">
        <v>2.08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448</v>
      </c>
      <c r="G127" s="19">
        <f t="shared" ref="G127:J127" si="62">SUM(G120:G126)</f>
        <v>26.68</v>
      </c>
      <c r="H127" s="19">
        <f t="shared" si="62"/>
        <v>22.009999999999998</v>
      </c>
      <c r="I127" s="19">
        <f t="shared" si="62"/>
        <v>91.16</v>
      </c>
      <c r="J127" s="19">
        <f t="shared" si="62"/>
        <v>613.80000000000007</v>
      </c>
      <c r="K127" s="25"/>
      <c r="L127" s="19">
        <f t="shared" ref="L127" si="63">SUM(L120:L126)</f>
        <v>48.44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76</v>
      </c>
      <c r="F129" s="43">
        <v>200</v>
      </c>
      <c r="G129" s="43">
        <v>14.93</v>
      </c>
      <c r="H129" s="43">
        <v>16.12</v>
      </c>
      <c r="I129" s="43">
        <v>18.88</v>
      </c>
      <c r="J129" s="43">
        <v>270.63</v>
      </c>
      <c r="K129" s="44"/>
      <c r="L129" s="43">
        <v>23.89</v>
      </c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77</v>
      </c>
      <c r="F131" s="43">
        <v>150</v>
      </c>
      <c r="G131" s="43">
        <v>3.55</v>
      </c>
      <c r="H131" s="43">
        <v>7.73</v>
      </c>
      <c r="I131" s="43">
        <v>23.25</v>
      </c>
      <c r="J131" s="43">
        <v>178.92</v>
      </c>
      <c r="K131" s="44"/>
      <c r="L131" s="43">
        <v>8.7799999999999994</v>
      </c>
    </row>
    <row r="132" spans="1:12" ht="14.4" x14ac:dyDescent="0.3">
      <c r="A132" s="14"/>
      <c r="B132" s="15"/>
      <c r="C132" s="11"/>
      <c r="D132" s="7" t="s">
        <v>30</v>
      </c>
      <c r="E132" s="42" t="s">
        <v>49</v>
      </c>
      <c r="F132" s="43">
        <v>200</v>
      </c>
      <c r="G132" s="43">
        <v>0.5</v>
      </c>
      <c r="H132" s="43">
        <v>0</v>
      </c>
      <c r="I132" s="43">
        <v>15.49</v>
      </c>
      <c r="J132" s="43">
        <v>77.25</v>
      </c>
      <c r="K132" s="44"/>
      <c r="L132" s="43">
        <v>4.84</v>
      </c>
    </row>
    <row r="133" spans="1:12" ht="14.4" x14ac:dyDescent="0.3">
      <c r="A133" s="14"/>
      <c r="B133" s="15"/>
      <c r="C133" s="11"/>
      <c r="D133" s="7" t="s">
        <v>31</v>
      </c>
      <c r="E133" s="42" t="s">
        <v>71</v>
      </c>
      <c r="F133" s="43">
        <v>48</v>
      </c>
      <c r="G133" s="43">
        <v>3.42</v>
      </c>
      <c r="H133" s="43">
        <v>0.41</v>
      </c>
      <c r="I133" s="43">
        <v>22.36</v>
      </c>
      <c r="J133" s="43">
        <v>101.7</v>
      </c>
      <c r="K133" s="44"/>
      <c r="L133" s="43">
        <v>2.08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598</v>
      </c>
      <c r="G137" s="19">
        <f t="shared" ref="G137:J137" si="64">SUM(G128:G136)</f>
        <v>22.4</v>
      </c>
      <c r="H137" s="19">
        <f t="shared" si="64"/>
        <v>24.26</v>
      </c>
      <c r="I137" s="19">
        <f t="shared" si="64"/>
        <v>79.97999999999999</v>
      </c>
      <c r="J137" s="19">
        <f t="shared" si="64"/>
        <v>628.5</v>
      </c>
      <c r="K137" s="25"/>
      <c r="L137" s="19">
        <f t="shared" ref="L137" si="65">SUM(L128:L136)</f>
        <v>39.590000000000003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1046</v>
      </c>
      <c r="G138" s="32">
        <f t="shared" ref="G138" si="66">G127+G137</f>
        <v>49.08</v>
      </c>
      <c r="H138" s="32">
        <f t="shared" ref="H138" si="67">H127+H137</f>
        <v>46.269999999999996</v>
      </c>
      <c r="I138" s="32">
        <f t="shared" ref="I138" si="68">I127+I137</f>
        <v>171.14</v>
      </c>
      <c r="J138" s="32">
        <f t="shared" ref="J138:L138" si="69">J127+J137</f>
        <v>1242.3000000000002</v>
      </c>
      <c r="K138" s="32"/>
      <c r="L138" s="32">
        <f t="shared" si="69"/>
        <v>88.03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78</v>
      </c>
      <c r="F139" s="40">
        <v>200</v>
      </c>
      <c r="G139" s="40">
        <v>7.03</v>
      </c>
      <c r="H139" s="40">
        <v>12.96</v>
      </c>
      <c r="I139" s="40">
        <v>26.41</v>
      </c>
      <c r="J139" s="40">
        <v>248.45</v>
      </c>
      <c r="K139" s="41"/>
      <c r="L139" s="40">
        <v>24.45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79</v>
      </c>
      <c r="F141" s="43">
        <v>200</v>
      </c>
      <c r="G141" s="43">
        <v>0.17</v>
      </c>
      <c r="H141" s="43">
        <v>0</v>
      </c>
      <c r="I141" s="43">
        <v>5.31</v>
      </c>
      <c r="J141" s="43">
        <v>22.49</v>
      </c>
      <c r="K141" s="44"/>
      <c r="L141" s="43">
        <v>9.8699999999999992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71</v>
      </c>
      <c r="F142" s="43">
        <v>48</v>
      </c>
      <c r="G142" s="43">
        <v>3.42</v>
      </c>
      <c r="H142" s="43">
        <v>0.41</v>
      </c>
      <c r="I142" s="43">
        <v>22.36</v>
      </c>
      <c r="J142" s="43">
        <v>101.7</v>
      </c>
      <c r="K142" s="44"/>
      <c r="L142" s="43">
        <v>2.08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448</v>
      </c>
      <c r="G146" s="19">
        <f t="shared" ref="G146:J146" si="70">SUM(G139:G145)</f>
        <v>10.620000000000001</v>
      </c>
      <c r="H146" s="19">
        <f t="shared" si="70"/>
        <v>13.370000000000001</v>
      </c>
      <c r="I146" s="19">
        <f t="shared" si="70"/>
        <v>54.08</v>
      </c>
      <c r="J146" s="19">
        <f t="shared" si="70"/>
        <v>372.64</v>
      </c>
      <c r="K146" s="25"/>
      <c r="L146" s="19">
        <f t="shared" ref="L146" si="71">SUM(L139:L145)</f>
        <v>36.4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45</v>
      </c>
      <c r="F147" s="43">
        <v>100</v>
      </c>
      <c r="G147" s="43">
        <v>0.8</v>
      </c>
      <c r="H147" s="43">
        <v>0.2</v>
      </c>
      <c r="I147" s="43">
        <v>2.6</v>
      </c>
      <c r="J147" s="43">
        <v>14</v>
      </c>
      <c r="K147" s="44"/>
      <c r="L147" s="43">
        <v>7.08</v>
      </c>
    </row>
    <row r="148" spans="1:12" ht="14.4" x14ac:dyDescent="0.3">
      <c r="A148" s="23"/>
      <c r="B148" s="15"/>
      <c r="C148" s="11"/>
      <c r="D148" s="7" t="s">
        <v>27</v>
      </c>
      <c r="E148" s="42" t="s">
        <v>80</v>
      </c>
      <c r="F148" s="43">
        <v>200</v>
      </c>
      <c r="G148" s="43">
        <v>3.15</v>
      </c>
      <c r="H148" s="43">
        <v>4.1399999999999997</v>
      </c>
      <c r="I148" s="43">
        <v>22.43</v>
      </c>
      <c r="J148" s="43">
        <v>145.85</v>
      </c>
      <c r="K148" s="44"/>
      <c r="L148" s="43">
        <v>6.39</v>
      </c>
    </row>
    <row r="149" spans="1:12" ht="14.4" x14ac:dyDescent="0.3">
      <c r="A149" s="23"/>
      <c r="B149" s="15"/>
      <c r="C149" s="11"/>
      <c r="D149" s="7" t="s">
        <v>28</v>
      </c>
      <c r="E149" s="42" t="s">
        <v>91</v>
      </c>
      <c r="F149" s="43">
        <v>120</v>
      </c>
      <c r="G149" s="43">
        <v>15.57</v>
      </c>
      <c r="H149" s="43">
        <v>15.05</v>
      </c>
      <c r="I149" s="43">
        <v>15.89</v>
      </c>
      <c r="J149" s="43">
        <v>250.05</v>
      </c>
      <c r="K149" s="44"/>
      <c r="L149" s="43">
        <v>58.4</v>
      </c>
    </row>
    <row r="150" spans="1:12" ht="14.4" x14ac:dyDescent="0.3">
      <c r="A150" s="23"/>
      <c r="B150" s="15"/>
      <c r="C150" s="11"/>
      <c r="D150" s="7" t="s">
        <v>29</v>
      </c>
      <c r="E150" s="42" t="s">
        <v>81</v>
      </c>
      <c r="F150" s="43">
        <v>100</v>
      </c>
      <c r="G150" s="43">
        <v>5.1100000000000003</v>
      </c>
      <c r="H150" s="43">
        <v>4.95</v>
      </c>
      <c r="I150" s="43">
        <v>26.05</v>
      </c>
      <c r="J150" s="43">
        <v>171.85</v>
      </c>
      <c r="K150" s="44"/>
      <c r="L150" s="43">
        <v>6.1</v>
      </c>
    </row>
    <row r="151" spans="1:12" ht="14.4" x14ac:dyDescent="0.3">
      <c r="A151" s="23"/>
      <c r="B151" s="15"/>
      <c r="C151" s="11"/>
      <c r="D151" s="7" t="s">
        <v>30</v>
      </c>
      <c r="E151" s="42" t="s">
        <v>82</v>
      </c>
      <c r="F151" s="43">
        <v>200</v>
      </c>
      <c r="G151" s="43">
        <v>0.12</v>
      </c>
      <c r="H151" s="43">
        <v>0</v>
      </c>
      <c r="I151" s="43">
        <v>7.93</v>
      </c>
      <c r="J151" s="43">
        <v>30.35</v>
      </c>
      <c r="K151" s="44"/>
      <c r="L151" s="43">
        <v>39.11</v>
      </c>
    </row>
    <row r="152" spans="1:12" ht="14.4" x14ac:dyDescent="0.3">
      <c r="A152" s="23"/>
      <c r="B152" s="15"/>
      <c r="C152" s="11"/>
      <c r="D152" s="7" t="s">
        <v>31</v>
      </c>
      <c r="E152" s="42" t="s">
        <v>71</v>
      </c>
      <c r="F152" s="43">
        <v>48</v>
      </c>
      <c r="G152" s="43">
        <v>3.42</v>
      </c>
      <c r="H152" s="43">
        <v>0.41</v>
      </c>
      <c r="I152" s="43">
        <v>22.36</v>
      </c>
      <c r="J152" s="43">
        <v>101.7</v>
      </c>
      <c r="K152" s="44"/>
      <c r="L152" s="43">
        <v>2.08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768</v>
      </c>
      <c r="G156" s="19">
        <f t="shared" ref="G156:J156" si="72">SUM(G147:G155)</f>
        <v>28.17</v>
      </c>
      <c r="H156" s="19">
        <f t="shared" si="72"/>
        <v>24.75</v>
      </c>
      <c r="I156" s="19">
        <f t="shared" si="72"/>
        <v>97.26</v>
      </c>
      <c r="J156" s="19">
        <f t="shared" si="72"/>
        <v>713.80000000000007</v>
      </c>
      <c r="K156" s="25"/>
      <c r="L156" s="19">
        <f t="shared" ref="L156" si="73">SUM(L147:L155)</f>
        <v>119.16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1216</v>
      </c>
      <c r="G157" s="32">
        <f t="shared" ref="G157" si="74">G146+G156</f>
        <v>38.790000000000006</v>
      </c>
      <c r="H157" s="32">
        <f t="shared" ref="H157" si="75">H146+H156</f>
        <v>38.120000000000005</v>
      </c>
      <c r="I157" s="32">
        <f t="shared" ref="I157" si="76">I146+I156</f>
        <v>151.34</v>
      </c>
      <c r="J157" s="32">
        <f t="shared" ref="J157:L157" si="77">J146+J156</f>
        <v>1086.44</v>
      </c>
      <c r="K157" s="32"/>
      <c r="L157" s="32">
        <f t="shared" si="77"/>
        <v>155.56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83</v>
      </c>
      <c r="F158" s="40">
        <v>200</v>
      </c>
      <c r="G158" s="40">
        <v>6.95</v>
      </c>
      <c r="H158" s="40">
        <v>5.58</v>
      </c>
      <c r="I158" s="40">
        <v>35.99</v>
      </c>
      <c r="J158" s="40">
        <v>220.92</v>
      </c>
      <c r="K158" s="41"/>
      <c r="L158" s="40">
        <v>18.07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82</v>
      </c>
      <c r="F160" s="43">
        <v>200</v>
      </c>
      <c r="G160" s="43">
        <v>0.12</v>
      </c>
      <c r="H160" s="43">
        <v>0</v>
      </c>
      <c r="I160" s="43">
        <v>7.93</v>
      </c>
      <c r="J160" s="43">
        <v>30.35</v>
      </c>
      <c r="K160" s="44"/>
      <c r="L160" s="43">
        <v>39.11</v>
      </c>
    </row>
    <row r="161" spans="1:12" ht="14.4" x14ac:dyDescent="0.3">
      <c r="A161" s="23"/>
      <c r="B161" s="15"/>
      <c r="C161" s="11"/>
      <c r="D161" s="7" t="s">
        <v>23</v>
      </c>
      <c r="E161" s="42" t="s">
        <v>71</v>
      </c>
      <c r="F161" s="43">
        <v>48</v>
      </c>
      <c r="G161" s="43">
        <v>3.42</v>
      </c>
      <c r="H161" s="43">
        <v>0.41</v>
      </c>
      <c r="I161" s="43">
        <v>22.36</v>
      </c>
      <c r="J161" s="43">
        <v>101.7</v>
      </c>
      <c r="K161" s="44"/>
      <c r="L161" s="43">
        <v>2.08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448</v>
      </c>
      <c r="G165" s="19">
        <f t="shared" ref="G165:J165" si="78">SUM(G158:G164)</f>
        <v>10.49</v>
      </c>
      <c r="H165" s="19">
        <f t="shared" si="78"/>
        <v>5.99</v>
      </c>
      <c r="I165" s="19">
        <f t="shared" si="78"/>
        <v>66.28</v>
      </c>
      <c r="J165" s="19">
        <f t="shared" si="78"/>
        <v>352.96999999999997</v>
      </c>
      <c r="K165" s="25"/>
      <c r="L165" s="19">
        <f t="shared" ref="L165" si="79">SUM(L158:L164)</f>
        <v>59.26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53</v>
      </c>
      <c r="F166" s="43">
        <v>100</v>
      </c>
      <c r="G166" s="43">
        <v>1.1000000000000001</v>
      </c>
      <c r="H166" s="43">
        <v>0.4</v>
      </c>
      <c r="I166" s="43">
        <v>3.8</v>
      </c>
      <c r="J166" s="43">
        <v>24</v>
      </c>
      <c r="K166" s="44"/>
      <c r="L166" s="43">
        <v>11.93</v>
      </c>
    </row>
    <row r="167" spans="1:12" ht="14.4" x14ac:dyDescent="0.3">
      <c r="A167" s="23"/>
      <c r="B167" s="15"/>
      <c r="C167" s="11"/>
      <c r="D167" s="7" t="s">
        <v>27</v>
      </c>
      <c r="E167" s="42" t="s">
        <v>84</v>
      </c>
      <c r="F167" s="43">
        <v>250</v>
      </c>
      <c r="G167" s="43">
        <v>9.48</v>
      </c>
      <c r="H167" s="43">
        <v>10.47</v>
      </c>
      <c r="I167" s="43">
        <v>21.39</v>
      </c>
      <c r="J167" s="43">
        <v>211.26</v>
      </c>
      <c r="K167" s="44"/>
      <c r="L167" s="43">
        <v>11.37</v>
      </c>
    </row>
    <row r="168" spans="1:12" ht="14.4" x14ac:dyDescent="0.3">
      <c r="A168" s="23"/>
      <c r="B168" s="15"/>
      <c r="C168" s="11"/>
      <c r="D168" s="7" t="s">
        <v>28</v>
      </c>
      <c r="E168" s="42" t="s">
        <v>85</v>
      </c>
      <c r="F168" s="43">
        <v>200</v>
      </c>
      <c r="G168" s="43">
        <v>13.92</v>
      </c>
      <c r="H168" s="43">
        <v>27.18</v>
      </c>
      <c r="I168" s="43">
        <v>17.91</v>
      </c>
      <c r="J168" s="43">
        <v>374.74</v>
      </c>
      <c r="K168" s="44"/>
      <c r="L168" s="43">
        <v>35.69</v>
      </c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49</v>
      </c>
      <c r="F170" s="43">
        <v>200</v>
      </c>
      <c r="G170" s="43">
        <v>0.5</v>
      </c>
      <c r="H170" s="43">
        <v>0</v>
      </c>
      <c r="I170" s="43">
        <v>15.49</v>
      </c>
      <c r="J170" s="43">
        <v>77.25</v>
      </c>
      <c r="K170" s="44"/>
      <c r="L170" s="43">
        <v>4.84</v>
      </c>
    </row>
    <row r="171" spans="1:12" ht="14.4" x14ac:dyDescent="0.3">
      <c r="A171" s="23"/>
      <c r="B171" s="15"/>
      <c r="C171" s="11"/>
      <c r="D171" s="7" t="s">
        <v>31</v>
      </c>
      <c r="E171" s="42" t="s">
        <v>71</v>
      </c>
      <c r="F171" s="43">
        <v>48</v>
      </c>
      <c r="G171" s="43">
        <v>3.42</v>
      </c>
      <c r="H171" s="43">
        <v>0.41</v>
      </c>
      <c r="I171" s="43">
        <v>22.36</v>
      </c>
      <c r="J171" s="43">
        <v>101.7</v>
      </c>
      <c r="K171" s="44"/>
      <c r="L171" s="43">
        <v>2.08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798</v>
      </c>
      <c r="G175" s="19">
        <f t="shared" ref="G175:J175" si="80">SUM(G166:G174)</f>
        <v>28.42</v>
      </c>
      <c r="H175" s="19">
        <f t="shared" si="80"/>
        <v>38.459999999999994</v>
      </c>
      <c r="I175" s="19">
        <f t="shared" si="80"/>
        <v>80.95</v>
      </c>
      <c r="J175" s="19">
        <f t="shared" si="80"/>
        <v>788.95</v>
      </c>
      <c r="K175" s="25"/>
      <c r="L175" s="19">
        <f t="shared" ref="L175" si="81">SUM(L166:L174)</f>
        <v>65.91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1246</v>
      </c>
      <c r="G176" s="32">
        <f t="shared" ref="G176" si="82">G165+G175</f>
        <v>38.910000000000004</v>
      </c>
      <c r="H176" s="32">
        <f t="shared" ref="H176" si="83">H165+H175</f>
        <v>44.449999999999996</v>
      </c>
      <c r="I176" s="32">
        <f t="shared" ref="I176" si="84">I165+I175</f>
        <v>147.23000000000002</v>
      </c>
      <c r="J176" s="32">
        <f t="shared" ref="J176:L176" si="85">J165+J175</f>
        <v>1141.92</v>
      </c>
      <c r="K176" s="32"/>
      <c r="L176" s="32">
        <f t="shared" si="85"/>
        <v>125.16999999999999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86</v>
      </c>
      <c r="F177" s="40">
        <v>100</v>
      </c>
      <c r="G177" s="40">
        <v>4.28</v>
      </c>
      <c r="H177" s="40">
        <v>0.52</v>
      </c>
      <c r="I177" s="40">
        <v>27.84</v>
      </c>
      <c r="J177" s="40">
        <v>135.6</v>
      </c>
      <c r="K177" s="41"/>
      <c r="L177" s="40">
        <v>9.4</v>
      </c>
    </row>
    <row r="178" spans="1:12" ht="14.4" x14ac:dyDescent="0.3">
      <c r="A178" s="23"/>
      <c r="B178" s="15"/>
      <c r="C178" s="11"/>
      <c r="D178" s="6"/>
      <c r="E178" s="42" t="s">
        <v>90</v>
      </c>
      <c r="F178" s="43">
        <v>25</v>
      </c>
      <c r="G178" s="43">
        <v>6.7</v>
      </c>
      <c r="H178" s="43">
        <v>6.83</v>
      </c>
      <c r="I178" s="43">
        <v>0</v>
      </c>
      <c r="J178" s="43">
        <v>90</v>
      </c>
      <c r="K178" s="44"/>
      <c r="L178" s="43">
        <v>12.5</v>
      </c>
    </row>
    <row r="179" spans="1:12" ht="14.4" x14ac:dyDescent="0.3">
      <c r="A179" s="23"/>
      <c r="B179" s="15"/>
      <c r="C179" s="11"/>
      <c r="D179" s="7" t="s">
        <v>22</v>
      </c>
      <c r="E179" s="42" t="s">
        <v>66</v>
      </c>
      <c r="F179" s="43">
        <v>200</v>
      </c>
      <c r="G179" s="43">
        <v>4.28</v>
      </c>
      <c r="H179" s="43">
        <v>4.8</v>
      </c>
      <c r="I179" s="43">
        <v>12.06</v>
      </c>
      <c r="J179" s="43">
        <v>106.39</v>
      </c>
      <c r="K179" s="44"/>
      <c r="L179" s="43">
        <v>2.59</v>
      </c>
    </row>
    <row r="180" spans="1:12" ht="14.4" x14ac:dyDescent="0.3">
      <c r="A180" s="23"/>
      <c r="B180" s="15"/>
      <c r="C180" s="11"/>
      <c r="D180" s="7" t="s">
        <v>23</v>
      </c>
      <c r="E180" s="42" t="s">
        <v>71</v>
      </c>
      <c r="F180" s="43">
        <v>48</v>
      </c>
      <c r="G180" s="43">
        <v>3.42</v>
      </c>
      <c r="H180" s="43">
        <v>0.41</v>
      </c>
      <c r="I180" s="43">
        <v>22.36</v>
      </c>
      <c r="J180" s="43">
        <v>101.7</v>
      </c>
      <c r="K180" s="44"/>
      <c r="L180" s="43">
        <v>2.08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373</v>
      </c>
      <c r="G184" s="19">
        <f t="shared" ref="G184:J184" si="86">SUM(G177:G183)</f>
        <v>18.68</v>
      </c>
      <c r="H184" s="19">
        <f t="shared" si="86"/>
        <v>12.559999999999999</v>
      </c>
      <c r="I184" s="19">
        <f t="shared" si="86"/>
        <v>62.26</v>
      </c>
      <c r="J184" s="19">
        <f t="shared" si="86"/>
        <v>433.69</v>
      </c>
      <c r="K184" s="25"/>
      <c r="L184" s="19">
        <f t="shared" ref="L184" si="87">SUM(L177:L183)</f>
        <v>26.57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45</v>
      </c>
      <c r="F185" s="43">
        <v>100</v>
      </c>
      <c r="G185" s="43">
        <v>0.8</v>
      </c>
      <c r="H185" s="43">
        <v>0.2</v>
      </c>
      <c r="I185" s="43">
        <v>2.6</v>
      </c>
      <c r="J185" s="43">
        <v>14</v>
      </c>
      <c r="K185" s="44"/>
      <c r="L185" s="43">
        <v>7.08</v>
      </c>
    </row>
    <row r="186" spans="1:12" ht="14.4" x14ac:dyDescent="0.3">
      <c r="A186" s="23"/>
      <c r="B186" s="15"/>
      <c r="C186" s="11"/>
      <c r="D186" s="7" t="s">
        <v>27</v>
      </c>
      <c r="E186" s="42" t="s">
        <v>87</v>
      </c>
      <c r="F186" s="43">
        <v>250</v>
      </c>
      <c r="G186" s="43"/>
      <c r="H186" s="43"/>
      <c r="I186" s="43"/>
      <c r="J186" s="43"/>
      <c r="K186" s="44"/>
      <c r="L186" s="43">
        <v>30.89</v>
      </c>
    </row>
    <row r="187" spans="1:12" ht="14.4" x14ac:dyDescent="0.3">
      <c r="A187" s="23"/>
      <c r="B187" s="15"/>
      <c r="C187" s="11"/>
      <c r="D187" s="7" t="s">
        <v>28</v>
      </c>
      <c r="E187" s="42" t="s">
        <v>88</v>
      </c>
      <c r="F187" s="43">
        <v>100</v>
      </c>
      <c r="G187" s="43">
        <v>14</v>
      </c>
      <c r="H187" s="43">
        <v>1</v>
      </c>
      <c r="I187" s="43">
        <v>15</v>
      </c>
      <c r="J187" s="43">
        <v>125</v>
      </c>
      <c r="K187" s="44"/>
      <c r="L187" s="43">
        <v>15.9</v>
      </c>
    </row>
    <row r="188" spans="1:12" ht="14.4" x14ac:dyDescent="0.3">
      <c r="A188" s="23"/>
      <c r="B188" s="15"/>
      <c r="C188" s="11"/>
      <c r="D188" s="7" t="s">
        <v>29</v>
      </c>
      <c r="E188" s="42" t="s">
        <v>89</v>
      </c>
      <c r="F188" s="43">
        <v>200</v>
      </c>
      <c r="G188" s="43">
        <v>3.55</v>
      </c>
      <c r="H188" s="43">
        <v>7.73</v>
      </c>
      <c r="I188" s="43">
        <v>23.25</v>
      </c>
      <c r="J188" s="43">
        <v>178.92</v>
      </c>
      <c r="K188" s="44"/>
      <c r="L188" s="43">
        <v>8.7799999999999994</v>
      </c>
    </row>
    <row r="189" spans="1:12" ht="14.4" x14ac:dyDescent="0.3">
      <c r="A189" s="23"/>
      <c r="B189" s="15"/>
      <c r="C189" s="11"/>
      <c r="D189" s="7" t="s">
        <v>30</v>
      </c>
      <c r="E189" s="42" t="s">
        <v>51</v>
      </c>
      <c r="F189" s="43">
        <v>200</v>
      </c>
      <c r="G189" s="43">
        <v>0.08</v>
      </c>
      <c r="H189" s="43">
        <v>0</v>
      </c>
      <c r="I189" s="43">
        <v>5.1100000000000003</v>
      </c>
      <c r="J189" s="43">
        <v>19.39</v>
      </c>
      <c r="K189" s="44"/>
      <c r="L189" s="43">
        <v>4.8499999999999996</v>
      </c>
    </row>
    <row r="190" spans="1:12" ht="14.4" x14ac:dyDescent="0.3">
      <c r="A190" s="23"/>
      <c r="B190" s="15"/>
      <c r="C190" s="11"/>
      <c r="D190" s="7" t="s">
        <v>31</v>
      </c>
      <c r="E190" s="42" t="s">
        <v>71</v>
      </c>
      <c r="F190" s="43">
        <v>48</v>
      </c>
      <c r="G190" s="43">
        <v>3.42</v>
      </c>
      <c r="H190" s="43">
        <v>0.41</v>
      </c>
      <c r="I190" s="43">
        <v>22.36</v>
      </c>
      <c r="J190" s="43">
        <v>101.7</v>
      </c>
      <c r="K190" s="44"/>
      <c r="L190" s="43">
        <v>2.08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898</v>
      </c>
      <c r="G194" s="19">
        <f t="shared" ref="G194:J194" si="88">SUM(G185:G193)</f>
        <v>21.85</v>
      </c>
      <c r="H194" s="19">
        <f t="shared" si="88"/>
        <v>9.34</v>
      </c>
      <c r="I194" s="19">
        <f t="shared" si="88"/>
        <v>68.319999999999993</v>
      </c>
      <c r="J194" s="19">
        <f t="shared" si="88"/>
        <v>439.00999999999993</v>
      </c>
      <c r="K194" s="25"/>
      <c r="L194" s="19">
        <f t="shared" ref="L194" si="89">SUM(L185:L193)</f>
        <v>69.58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1271</v>
      </c>
      <c r="G195" s="32">
        <f t="shared" ref="G195" si="90">G184+G194</f>
        <v>40.53</v>
      </c>
      <c r="H195" s="32">
        <f t="shared" ref="H195" si="91">H184+H194</f>
        <v>21.9</v>
      </c>
      <c r="I195" s="32">
        <f t="shared" ref="I195" si="92">I184+I194</f>
        <v>130.57999999999998</v>
      </c>
      <c r="J195" s="32">
        <f t="shared" ref="J195:L195" si="93">J184+J194</f>
        <v>872.69999999999993</v>
      </c>
      <c r="K195" s="32"/>
      <c r="L195" s="32">
        <f t="shared" si="93"/>
        <v>96.15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1270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45.50200000000001</v>
      </c>
      <c r="H196" s="34">
        <f t="shared" si="94"/>
        <v>41.250999999999991</v>
      </c>
      <c r="I196" s="34">
        <f t="shared" si="94"/>
        <v>156.63999999999999</v>
      </c>
      <c r="J196" s="34">
        <f t="shared" si="94"/>
        <v>1175.2540000000001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110.13699999999999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79195</cp:lastModifiedBy>
  <dcterms:created xsi:type="dcterms:W3CDTF">2022-05-16T14:23:56Z</dcterms:created>
  <dcterms:modified xsi:type="dcterms:W3CDTF">2023-12-13T15:00:46Z</dcterms:modified>
</cp:coreProperties>
</file>